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ki\Documents\Spreadsheets\Budget\2017 Fiscal Year\"/>
    </mc:Choice>
  </mc:AlternateContent>
  <bookViews>
    <workbookView xWindow="0" yWindow="0" windowWidth="15060" windowHeight="90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Sheet1!$A$1:$G$71</definedName>
  </definedNames>
  <calcPr calcId="152511"/>
</workbook>
</file>

<file path=xl/calcChain.xml><?xml version="1.0" encoding="utf-8"?>
<calcChain xmlns="http://schemas.openxmlformats.org/spreadsheetml/2006/main">
  <c r="C26" i="1" l="1"/>
  <c r="C29" i="1" s="1"/>
  <c r="F45" i="1" l="1"/>
  <c r="F26" i="1"/>
  <c r="F29" i="1" s="1"/>
  <c r="E45" i="1" l="1"/>
  <c r="E48" i="1" s="1"/>
  <c r="E51" i="1" s="1"/>
  <c r="E26" i="1"/>
  <c r="E29" i="1" s="1"/>
  <c r="C45" i="1" l="1"/>
  <c r="C48" i="1" s="1"/>
  <c r="C51" i="1" s="1"/>
  <c r="D45" i="1" l="1"/>
  <c r="D48" i="1" s="1"/>
  <c r="D51" i="1" s="1"/>
  <c r="D26" i="1" l="1"/>
</calcChain>
</file>

<file path=xl/sharedStrings.xml><?xml version="1.0" encoding="utf-8"?>
<sst xmlns="http://schemas.openxmlformats.org/spreadsheetml/2006/main" count="81" uniqueCount="69">
  <si>
    <t>NOTICE OF PUBLIC BUDGET HEARING FOR TOWN OF SPRINGDALE, DANE COUNTY, WIS.</t>
  </si>
  <si>
    <t>REVENUES:</t>
  </si>
  <si>
    <t xml:space="preserve">Intergovernmental Revenue </t>
  </si>
  <si>
    <t>Public Charges for Services</t>
  </si>
  <si>
    <t>Intergovernmental Charges</t>
  </si>
  <si>
    <t>EXPENDITURES:</t>
  </si>
  <si>
    <t>General Government</t>
  </si>
  <si>
    <t>Public Safety(Fire, EMS, Building Insp. Supplies)</t>
  </si>
  <si>
    <t>Health &amp; Human Services</t>
  </si>
  <si>
    <t>Culture, Recreation, Education</t>
  </si>
  <si>
    <t>Recycling</t>
  </si>
  <si>
    <t>SUBTOTAL BUDGET EXPENDITURES:</t>
  </si>
  <si>
    <t xml:space="preserve">Special Assessment - Pass Thru Septic charge </t>
  </si>
  <si>
    <t>Pass-Through Expenditures</t>
  </si>
  <si>
    <t xml:space="preserve">    Recycling with taxes and after tax collection</t>
  </si>
  <si>
    <t>TOTAL REVENUES AND CASH</t>
  </si>
  <si>
    <t>SUBTOTAL EXPENDITURES:</t>
  </si>
  <si>
    <t>TOTAL EXPENDITURES AND CASH</t>
  </si>
  <si>
    <t xml:space="preserve">   Delinquent septic charge collected after taxes </t>
  </si>
  <si>
    <t>Licenses &amp; Permits (incl. blg. Permits in actual-as pass-thru)</t>
  </si>
  <si>
    <t>SUBTOTAL REVENUES</t>
  </si>
  <si>
    <t xml:space="preserve">**  2015 - Truck loan - first payment - $11,897.96(decrease loan by this amt.) </t>
  </si>
  <si>
    <t>Public Works</t>
  </si>
  <si>
    <r>
      <t xml:space="preserve">   </t>
    </r>
    <r>
      <rPr>
        <sz val="8"/>
        <rFont val="Arial"/>
        <family val="2"/>
      </rPr>
      <t>(broken down = state shared revenue and transp. aid)</t>
    </r>
  </si>
  <si>
    <t xml:space="preserve">2015 only - Truck Loan - only outstanding debt </t>
  </si>
  <si>
    <t>SPECIAL TOWN MEETING OF SPRINGDALE ELECTORS</t>
  </si>
  <si>
    <t>SPRINGDALE TOWN BOARD MEETING</t>
  </si>
  <si>
    <t xml:space="preserve">Taxes:General Levy**** </t>
  </si>
  <si>
    <t>less loan,no paym.</t>
  </si>
  <si>
    <t xml:space="preserve"> Carryover of $22,327.00 for redo of Town Hall Rd. in 2016</t>
  </si>
  <si>
    <t xml:space="preserve">see above </t>
  </si>
  <si>
    <t xml:space="preserve">    Omitted taxes in 2013 collected in 2015 </t>
  </si>
  <si>
    <t xml:space="preserve">    MFL with Tax Payments and DC collected </t>
  </si>
  <si>
    <t xml:space="preserve"> (2016 - cash on hand to decrease truck loan and redo road.)                         </t>
  </si>
  <si>
    <t xml:space="preserve">Adopted </t>
  </si>
  <si>
    <t>Actual 10/13/16</t>
  </si>
  <si>
    <t>Proposed</t>
  </si>
  <si>
    <t xml:space="preserve">   Fire dues, Recy. Grant, Computer Aid</t>
  </si>
  <si>
    <t xml:space="preserve">Miscellaneous and Ag Use Value Penalties </t>
  </si>
  <si>
    <t xml:space="preserve"> 10/19/2015 only - reimbursement from Bella Vista Plat review</t>
  </si>
  <si>
    <t xml:space="preserve"> 2015 only Anticipated sale of 2003 truck  = $40,000.00</t>
  </si>
  <si>
    <t xml:space="preserve">Debt Service - </t>
  </si>
  <si>
    <t>Estimated Bills - for  Sept. Oct. Nov. Dec. 2016</t>
  </si>
  <si>
    <r>
      <t>Cash Balance (</t>
    </r>
    <r>
      <rPr>
        <sz val="8"/>
        <rFont val="Arial"/>
        <family val="2"/>
      </rPr>
      <t>carryover to pay down truck loan in 2016)</t>
    </r>
  </si>
  <si>
    <t xml:space="preserve">a PUBLIC HEARING on the proposed 2017 BUDGET of the Town of Springdale will be held. </t>
  </si>
  <si>
    <t>2017 Proposed Budget</t>
  </si>
  <si>
    <t>Anticipated Revenues in 2016 Nov.-state share revenue</t>
  </si>
  <si>
    <t>NOTICE IS HEREBY GIVEN that on Thursday, Nov. 10, 2016, at 7 p.m., at the Springdale Town Hall</t>
  </si>
  <si>
    <t>The Town Elector meeting will be held immediately following the completion of the Public Hearing on the proposed 2017 town budget, noticed above, for the purposes:</t>
  </si>
  <si>
    <t>1. To establish compensation for elected town officers pursuant to s.60.10(1)(b)1, Wis. Stat.</t>
  </si>
  <si>
    <t>2. To consider the adoption of a resolution by the town meeting endorsing a town board resolution which proposes that the town levy exceed the state allowable levy limit</t>
  </si>
  <si>
    <t xml:space="preserve">under s. 66.0602 of Wis. Stat., specifically a proposed tax levy which would exceed the allowable town tax levy for 2016 by 3.65% which would be a dollar increase of </t>
  </si>
  <si>
    <t>18625. 3. To approve the 2017 total highway expenditures pursuant to Wis. Stats. 4. To approve the 2016 town tax levy to be collected in 2017 purusant to x. 60.10(1)(a) of Wis. Stats.</t>
  </si>
  <si>
    <t xml:space="preserve">Notice is hereby given that on Thursday, Nov. 10, 2016, immediately following completion of a special town meeting of the electors, a special meeting of the Town Board </t>
  </si>
  <si>
    <t xml:space="preserve">shall be held ot consider the adoption of the annual budget for the year 2017. </t>
  </si>
  <si>
    <t xml:space="preserve">Dated this 25th day of Oct. 2016. Post, publish by Vicki Anderson, Town Clerk </t>
  </si>
  <si>
    <t>TRIP Funds - in 2016 to be used in 2017</t>
  </si>
  <si>
    <t>Actual</t>
  </si>
  <si>
    <t xml:space="preserve">CASH January 1 </t>
  </si>
  <si>
    <t>Change</t>
  </si>
  <si>
    <t>******TRIP Funds awarded 11/15/2015, delayed 'til  2017</t>
  </si>
  <si>
    <t>***** In 2016 roadwork from 2015 to be redone-southern section - Town Hall Rd.</t>
  </si>
  <si>
    <t xml:space="preserve">******northern section Town Hall Road work/Town matching funds-2017 only </t>
  </si>
  <si>
    <r>
      <t>Capital Outlay -</t>
    </r>
    <r>
      <rPr>
        <sz val="8"/>
        <rFont val="Arial"/>
        <family val="2"/>
      </rPr>
      <t xml:space="preserve">truck - 2015, tires &amp; chains -2016, garage lights -2017 </t>
    </r>
  </si>
  <si>
    <t>n/a</t>
  </si>
  <si>
    <t xml:space="preserve">***Truck loan - $33,381.99 req. -$22,350.54  or  $3331.44 additional payment </t>
  </si>
  <si>
    <t>see above</t>
  </si>
  <si>
    <t>1.5% dec.</t>
  </si>
  <si>
    <t xml:space="preserve">4.84%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</si>
</sst>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6" fontId="1" fillId="0" borderId="0" xfId="0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0" fontId="1" fillId="2" borderId="0" xfId="0" quotePrefix="1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quotePrefix="1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ont="1" applyFill="1" applyBorder="1" applyAlignment="1" applyProtection="1">
      <protection locked="0"/>
    </xf>
    <xf numFmtId="4" fontId="0" fillId="0" borderId="0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0" fontId="0" fillId="2" borderId="0" xfId="0" quotePrefix="1" applyNumberFormat="1" applyFont="1" applyFill="1" applyBorder="1" applyAlignment="1" applyProtection="1">
      <alignment horizontal="left"/>
      <protection locked="0"/>
    </xf>
    <xf numFmtId="0" fontId="0" fillId="2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4" fillId="3" borderId="0" xfId="0" applyNumberFormat="1" applyFont="1" applyFill="1" applyBorder="1" applyAlignment="1" applyProtection="1">
      <alignment horizontal="center"/>
      <protection locked="0"/>
    </xf>
    <xf numFmtId="0" fontId="1" fillId="3" borderId="0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0" fillId="4" borderId="0" xfId="0" applyFill="1"/>
    <xf numFmtId="8" fontId="3" fillId="0" borderId="0" xfId="0" applyNumberFormat="1" applyFont="1" applyFill="1" applyBorder="1" applyAlignment="1" applyProtection="1">
      <protection locked="0"/>
    </xf>
    <xf numFmtId="0" fontId="1" fillId="0" borderId="0" xfId="0" applyFont="1"/>
    <xf numFmtId="164" fontId="1" fillId="3" borderId="0" xfId="0" applyNumberFormat="1" applyFont="1" applyFill="1" applyBorder="1" applyAlignment="1" applyProtection="1">
      <protection locked="0"/>
    </xf>
    <xf numFmtId="4" fontId="2" fillId="3" borderId="0" xfId="0" applyNumberFormat="1" applyFont="1" applyFill="1" applyBorder="1" applyAlignment="1" applyProtection="1">
      <alignment horizontal="center"/>
      <protection locked="0"/>
    </xf>
    <xf numFmtId="10" fontId="1" fillId="0" borderId="0" xfId="0" applyNumberFormat="1" applyFont="1"/>
    <xf numFmtId="10" fontId="1" fillId="0" borderId="0" xfId="0" applyNumberFormat="1" applyFont="1" applyFill="1"/>
    <xf numFmtId="0" fontId="3" fillId="0" borderId="0" xfId="0" quotePrefix="1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Normal="100" workbookViewId="0">
      <selection activeCell="B71" sqref="B71:B85"/>
    </sheetView>
  </sheetViews>
  <sheetFormatPr defaultRowHeight="13.2" x14ac:dyDescent="0.25"/>
  <cols>
    <col min="1" max="1" width="3.44140625" style="13" bestFit="1" customWidth="1"/>
    <col min="2" max="2" width="50.6640625" style="1" customWidth="1"/>
    <col min="3" max="6" width="14.5546875" style="4" customWidth="1"/>
  </cols>
  <sheetData>
    <row r="1" spans="1:7" x14ac:dyDescent="0.25">
      <c r="B1" s="1" t="s">
        <v>0</v>
      </c>
    </row>
    <row r="2" spans="1:7" x14ac:dyDescent="0.25">
      <c r="B2" s="1" t="s">
        <v>47</v>
      </c>
    </row>
    <row r="3" spans="1:7" x14ac:dyDescent="0.25">
      <c r="B3" s="1" t="s">
        <v>44</v>
      </c>
    </row>
    <row r="5" spans="1:7" x14ac:dyDescent="0.25">
      <c r="B5" s="18" t="s">
        <v>45</v>
      </c>
      <c r="C5" s="19">
        <v>2015</v>
      </c>
      <c r="D5" s="19">
        <v>2016</v>
      </c>
      <c r="E5" s="19">
        <v>2016</v>
      </c>
      <c r="F5" s="19">
        <v>2017</v>
      </c>
      <c r="G5" s="31"/>
    </row>
    <row r="6" spans="1:7" x14ac:dyDescent="0.25">
      <c r="B6" s="5"/>
      <c r="C6" s="6" t="s">
        <v>57</v>
      </c>
      <c r="D6" s="19" t="s">
        <v>34</v>
      </c>
      <c r="E6" s="19" t="s">
        <v>35</v>
      </c>
      <c r="F6" s="19" t="s">
        <v>36</v>
      </c>
      <c r="G6" s="19" t="s">
        <v>59</v>
      </c>
    </row>
    <row r="7" spans="1:7" x14ac:dyDescent="0.25">
      <c r="A7" s="30">
        <v>1</v>
      </c>
      <c r="B7" s="1" t="s">
        <v>58</v>
      </c>
      <c r="C7" s="7">
        <v>12090.84</v>
      </c>
      <c r="D7" s="7">
        <v>42950.55</v>
      </c>
      <c r="E7" s="7">
        <v>68494.86</v>
      </c>
      <c r="F7" s="7">
        <v>17599.810000000001</v>
      </c>
    </row>
    <row r="8" spans="1:7" x14ac:dyDescent="0.25">
      <c r="A8" s="30">
        <v>2</v>
      </c>
      <c r="B8" s="12" t="s">
        <v>33</v>
      </c>
      <c r="C8" s="7"/>
      <c r="D8" s="7">
        <v>22327</v>
      </c>
      <c r="E8" s="7"/>
      <c r="F8" s="7"/>
    </row>
    <row r="9" spans="1:7" x14ac:dyDescent="0.25">
      <c r="A9" s="30">
        <v>3</v>
      </c>
      <c r="B9" s="1" t="s">
        <v>1</v>
      </c>
      <c r="C9" s="7"/>
      <c r="D9" s="7"/>
      <c r="E9" s="7"/>
      <c r="F9" s="7"/>
    </row>
    <row r="10" spans="1:7" x14ac:dyDescent="0.25">
      <c r="A10" s="30">
        <v>4</v>
      </c>
      <c r="B10" s="1" t="s">
        <v>27</v>
      </c>
      <c r="C10" s="7">
        <v>468883</v>
      </c>
      <c r="D10" s="7">
        <v>503909</v>
      </c>
      <c r="E10" s="7">
        <v>503909.09</v>
      </c>
      <c r="F10" s="7">
        <v>528306</v>
      </c>
      <c r="G10" s="36" t="s">
        <v>68</v>
      </c>
    </row>
    <row r="11" spans="1:7" x14ac:dyDescent="0.25">
      <c r="A11" s="30">
        <v>5</v>
      </c>
      <c r="B11" s="1" t="s">
        <v>32</v>
      </c>
      <c r="C11" s="7">
        <v>1480.23</v>
      </c>
      <c r="D11" s="7">
        <v>600</v>
      </c>
      <c r="E11" s="7">
        <v>1143.4000000000001</v>
      </c>
      <c r="F11" s="7">
        <v>1000</v>
      </c>
    </row>
    <row r="12" spans="1:7" x14ac:dyDescent="0.25">
      <c r="A12" s="30">
        <v>6</v>
      </c>
      <c r="B12" s="1" t="s">
        <v>31</v>
      </c>
      <c r="C12" s="7">
        <v>777.41</v>
      </c>
      <c r="D12" s="7">
        <v>0</v>
      </c>
      <c r="E12" s="7">
        <v>0</v>
      </c>
      <c r="F12" s="7">
        <v>0</v>
      </c>
    </row>
    <row r="13" spans="1:7" x14ac:dyDescent="0.25">
      <c r="A13" s="30">
        <v>7</v>
      </c>
      <c r="B13" s="20" t="s">
        <v>12</v>
      </c>
      <c r="C13" s="7">
        <v>6563.19</v>
      </c>
      <c r="D13" s="7">
        <v>0</v>
      </c>
      <c r="E13" s="7">
        <v>6849.3</v>
      </c>
      <c r="F13" s="7">
        <v>0</v>
      </c>
    </row>
    <row r="14" spans="1:7" x14ac:dyDescent="0.25">
      <c r="A14" s="30">
        <v>8</v>
      </c>
      <c r="B14" s="1" t="s">
        <v>18</v>
      </c>
      <c r="C14" s="7">
        <v>164.73</v>
      </c>
      <c r="D14" s="7">
        <v>0</v>
      </c>
      <c r="E14" s="7">
        <v>43.35</v>
      </c>
      <c r="F14" s="7">
        <v>0</v>
      </c>
    </row>
    <row r="15" spans="1:7" x14ac:dyDescent="0.25">
      <c r="A15" s="30">
        <v>9</v>
      </c>
      <c r="B15" s="9" t="s">
        <v>2</v>
      </c>
      <c r="C15" s="7">
        <v>19434.22</v>
      </c>
      <c r="D15" s="7">
        <v>127970.58</v>
      </c>
      <c r="E15" s="7">
        <v>2915.13</v>
      </c>
      <c r="F15" s="7">
        <v>19434</v>
      </c>
    </row>
    <row r="16" spans="1:7" x14ac:dyDescent="0.25">
      <c r="A16" s="30">
        <v>10</v>
      </c>
      <c r="B16" s="9" t="s">
        <v>23</v>
      </c>
      <c r="C16" s="7">
        <v>108866.88</v>
      </c>
      <c r="D16" s="7">
        <v>0</v>
      </c>
      <c r="E16" s="7">
        <v>108536.56</v>
      </c>
      <c r="F16" s="7">
        <v>107920.02</v>
      </c>
    </row>
    <row r="17" spans="1:7" x14ac:dyDescent="0.25">
      <c r="A17" s="30">
        <v>11</v>
      </c>
      <c r="B17" s="9" t="s">
        <v>37</v>
      </c>
      <c r="C17" s="7">
        <v>17861.099999999999</v>
      </c>
      <c r="D17" s="7">
        <v>14000</v>
      </c>
      <c r="E17" s="7">
        <v>16585.189999999999</v>
      </c>
      <c r="F17" s="7">
        <v>16000</v>
      </c>
    </row>
    <row r="18" spans="1:7" x14ac:dyDescent="0.25">
      <c r="A18" s="13">
        <v>12</v>
      </c>
      <c r="B18" s="1" t="s">
        <v>19</v>
      </c>
      <c r="C18" s="7">
        <v>16156.36</v>
      </c>
      <c r="D18" s="7">
        <v>2500</v>
      </c>
      <c r="E18" s="7">
        <v>26733.27</v>
      </c>
      <c r="F18" s="7">
        <v>2500</v>
      </c>
    </row>
    <row r="19" spans="1:7" x14ac:dyDescent="0.25">
      <c r="A19" s="13">
        <v>13</v>
      </c>
      <c r="B19" s="1" t="s">
        <v>3</v>
      </c>
      <c r="C19" s="7">
        <v>810</v>
      </c>
      <c r="D19" s="7">
        <v>0</v>
      </c>
      <c r="E19" s="7">
        <v>520</v>
      </c>
      <c r="F19" s="7">
        <v>0</v>
      </c>
    </row>
    <row r="20" spans="1:7" x14ac:dyDescent="0.25">
      <c r="A20" s="13">
        <v>14</v>
      </c>
      <c r="B20" s="20" t="s">
        <v>14</v>
      </c>
      <c r="C20" s="7">
        <v>109058</v>
      </c>
      <c r="D20" s="7">
        <v>114196</v>
      </c>
      <c r="E20" s="7">
        <v>115005</v>
      </c>
      <c r="F20" s="7">
        <v>120953</v>
      </c>
    </row>
    <row r="21" spans="1:7" x14ac:dyDescent="0.25">
      <c r="A21" s="13">
        <v>15</v>
      </c>
      <c r="B21" s="1" t="s">
        <v>4</v>
      </c>
      <c r="C21" s="7">
        <v>0</v>
      </c>
      <c r="D21" s="7">
        <v>0</v>
      </c>
      <c r="E21" s="7">
        <v>0</v>
      </c>
      <c r="F21" s="7">
        <v>0</v>
      </c>
    </row>
    <row r="22" spans="1:7" x14ac:dyDescent="0.25">
      <c r="A22" s="13">
        <v>16</v>
      </c>
      <c r="B22" s="1" t="s">
        <v>38</v>
      </c>
      <c r="C22" s="7">
        <v>13037.34</v>
      </c>
      <c r="D22" s="7">
        <v>0</v>
      </c>
      <c r="E22" s="7">
        <v>5241.13</v>
      </c>
      <c r="F22" s="7">
        <v>2000</v>
      </c>
    </row>
    <row r="23" spans="1:7" x14ac:dyDescent="0.25">
      <c r="A23" s="13">
        <v>17</v>
      </c>
      <c r="B23" s="12" t="s">
        <v>56</v>
      </c>
      <c r="C23" s="7">
        <v>0</v>
      </c>
      <c r="D23" s="7">
        <v>15388.25</v>
      </c>
      <c r="E23" s="7">
        <v>0</v>
      </c>
      <c r="F23" s="7">
        <v>15388.25</v>
      </c>
    </row>
    <row r="24" spans="1:7" x14ac:dyDescent="0.25">
      <c r="A24" s="13">
        <v>18</v>
      </c>
      <c r="B24" s="12" t="s">
        <v>39</v>
      </c>
      <c r="C24" s="7">
        <v>11540.41</v>
      </c>
      <c r="D24" s="17">
        <v>0</v>
      </c>
      <c r="E24" s="17">
        <v>0</v>
      </c>
      <c r="F24" s="17">
        <v>0</v>
      </c>
    </row>
    <row r="25" spans="1:7" x14ac:dyDescent="0.25">
      <c r="A25" s="13">
        <v>19</v>
      </c>
      <c r="B25" s="12" t="s">
        <v>24</v>
      </c>
      <c r="C25" s="10">
        <v>95069.5</v>
      </c>
      <c r="D25" s="7">
        <v>0</v>
      </c>
      <c r="E25" s="7">
        <v>0</v>
      </c>
      <c r="F25" s="7">
        <v>0</v>
      </c>
    </row>
    <row r="26" spans="1:7" x14ac:dyDescent="0.25">
      <c r="A26" s="13">
        <v>20</v>
      </c>
      <c r="B26" s="28" t="s">
        <v>20</v>
      </c>
      <c r="C26" s="7">
        <f>SUM(C7:C25)</f>
        <v>881793.21</v>
      </c>
      <c r="D26" s="27">
        <f>SUM(D7:D24)</f>
        <v>843841.38</v>
      </c>
      <c r="E26" s="27">
        <f>SUM(E7:E25)</f>
        <v>855976.28000000014</v>
      </c>
      <c r="F26" s="27">
        <f>SUM(F7:F25)</f>
        <v>831101.08000000007</v>
      </c>
    </row>
    <row r="27" spans="1:7" x14ac:dyDescent="0.25">
      <c r="A27" s="13">
        <v>21</v>
      </c>
      <c r="B27" s="28" t="s">
        <v>46</v>
      </c>
      <c r="C27" s="7" t="s">
        <v>64</v>
      </c>
      <c r="D27" s="7" t="s">
        <v>64</v>
      </c>
      <c r="E27" s="7">
        <v>16519.09</v>
      </c>
      <c r="F27" s="7" t="s">
        <v>64</v>
      </c>
    </row>
    <row r="28" spans="1:7" x14ac:dyDescent="0.25">
      <c r="A28" s="13">
        <v>22</v>
      </c>
      <c r="B28" s="28" t="s">
        <v>40</v>
      </c>
      <c r="C28" s="35">
        <v>40000</v>
      </c>
      <c r="D28" s="7" t="s">
        <v>64</v>
      </c>
      <c r="E28" s="7" t="s">
        <v>64</v>
      </c>
      <c r="F28" s="7" t="s">
        <v>64</v>
      </c>
    </row>
    <row r="29" spans="1:7" s="8" customFormat="1" x14ac:dyDescent="0.25">
      <c r="A29" s="14">
        <v>23</v>
      </c>
      <c r="B29" s="20" t="s">
        <v>15</v>
      </c>
      <c r="C29" s="7">
        <f>SUM(C26:C28)</f>
        <v>921793.21</v>
      </c>
      <c r="D29" s="7">
        <v>843841.38</v>
      </c>
      <c r="E29" s="7">
        <f>SUM(E26:E28)</f>
        <v>872495.37000000011</v>
      </c>
      <c r="F29" s="7">
        <f>SUM(F26:F28)</f>
        <v>831101.08000000007</v>
      </c>
      <c r="G29" s="37" t="s">
        <v>67</v>
      </c>
    </row>
    <row r="30" spans="1:7" s="8" customFormat="1" x14ac:dyDescent="0.25">
      <c r="A30" s="14">
        <v>24</v>
      </c>
      <c r="B30" s="15"/>
      <c r="C30" s="7"/>
      <c r="D30" s="7"/>
      <c r="E30" s="7"/>
      <c r="F30" s="7"/>
    </row>
    <row r="31" spans="1:7" x14ac:dyDescent="0.25">
      <c r="A31" s="13">
        <v>25</v>
      </c>
      <c r="B31" s="1" t="s">
        <v>5</v>
      </c>
      <c r="C31" s="7"/>
      <c r="D31" s="7"/>
      <c r="E31" s="7"/>
      <c r="F31" s="7"/>
    </row>
    <row r="32" spans="1:7" x14ac:dyDescent="0.25">
      <c r="A32" s="13">
        <v>26</v>
      </c>
      <c r="B32" s="11" t="s">
        <v>6</v>
      </c>
      <c r="C32" s="7">
        <v>86651.33</v>
      </c>
      <c r="D32" s="7">
        <v>98472</v>
      </c>
      <c r="E32" s="7">
        <v>57736.47</v>
      </c>
      <c r="F32" s="7">
        <v>112050</v>
      </c>
    </row>
    <row r="33" spans="1:6" x14ac:dyDescent="0.25">
      <c r="A33" s="13">
        <v>27</v>
      </c>
      <c r="B33" s="9" t="s">
        <v>7</v>
      </c>
      <c r="C33" s="7">
        <v>185962.6</v>
      </c>
      <c r="D33" s="7">
        <v>202803</v>
      </c>
      <c r="E33" s="7">
        <v>201167.57</v>
      </c>
      <c r="F33" s="7">
        <v>212163</v>
      </c>
    </row>
    <row r="34" spans="1:6" x14ac:dyDescent="0.25">
      <c r="A34" s="13">
        <v>28</v>
      </c>
      <c r="B34" s="11" t="s">
        <v>22</v>
      </c>
      <c r="C34" s="7">
        <v>254886.42</v>
      </c>
      <c r="D34" s="7">
        <v>305253.13</v>
      </c>
      <c r="E34" s="7">
        <v>214798.5</v>
      </c>
      <c r="F34" s="7">
        <v>258890.65</v>
      </c>
    </row>
    <row r="35" spans="1:6" x14ac:dyDescent="0.25">
      <c r="A35" s="13">
        <v>29</v>
      </c>
      <c r="B35" s="38" t="s">
        <v>61</v>
      </c>
      <c r="C35" s="7">
        <v>0</v>
      </c>
      <c r="D35" s="7">
        <v>22327</v>
      </c>
      <c r="E35" s="7">
        <v>22327</v>
      </c>
      <c r="F35" s="7">
        <v>0</v>
      </c>
    </row>
    <row r="36" spans="1:6" x14ac:dyDescent="0.25">
      <c r="A36" s="13">
        <v>30</v>
      </c>
      <c r="B36" s="38" t="s">
        <v>60</v>
      </c>
      <c r="C36" s="7">
        <v>0</v>
      </c>
      <c r="D36" s="7">
        <v>15388.25</v>
      </c>
      <c r="E36" s="7">
        <v>0</v>
      </c>
      <c r="F36" s="7">
        <v>15388.25</v>
      </c>
    </row>
    <row r="37" spans="1:6" x14ac:dyDescent="0.25">
      <c r="A37" s="13">
        <v>31</v>
      </c>
      <c r="B37" s="38" t="s">
        <v>62</v>
      </c>
      <c r="C37" s="7" t="s">
        <v>64</v>
      </c>
      <c r="D37" s="7" t="s">
        <v>64</v>
      </c>
      <c r="E37" s="7" t="s">
        <v>64</v>
      </c>
      <c r="F37" s="7">
        <v>48563.75</v>
      </c>
    </row>
    <row r="38" spans="1:6" x14ac:dyDescent="0.25">
      <c r="A38" s="13">
        <v>32</v>
      </c>
      <c r="B38" s="1" t="s">
        <v>8</v>
      </c>
      <c r="C38" s="7">
        <v>9749</v>
      </c>
      <c r="D38" s="7">
        <v>10040</v>
      </c>
      <c r="E38" s="7">
        <v>9840</v>
      </c>
      <c r="F38" s="7">
        <v>10778</v>
      </c>
    </row>
    <row r="39" spans="1:6" x14ac:dyDescent="0.25">
      <c r="A39" s="13">
        <v>33</v>
      </c>
      <c r="B39" s="1" t="s">
        <v>9</v>
      </c>
      <c r="C39" s="7">
        <v>4798</v>
      </c>
      <c r="D39" s="7">
        <v>4978</v>
      </c>
      <c r="E39" s="7">
        <v>2000</v>
      </c>
      <c r="F39" s="7">
        <v>4798</v>
      </c>
    </row>
    <row r="40" spans="1:6" x14ac:dyDescent="0.25">
      <c r="A40" s="13">
        <v>34</v>
      </c>
      <c r="B40" s="1" t="s">
        <v>63</v>
      </c>
      <c r="C40" s="7">
        <v>156208.68</v>
      </c>
      <c r="D40" s="7">
        <v>1000</v>
      </c>
      <c r="E40" s="7">
        <v>5064</v>
      </c>
      <c r="F40" s="7">
        <v>3500</v>
      </c>
    </row>
    <row r="41" spans="1:6" x14ac:dyDescent="0.25">
      <c r="A41" s="13">
        <v>35</v>
      </c>
      <c r="B41" s="11" t="s">
        <v>41</v>
      </c>
      <c r="C41" s="7"/>
      <c r="D41" s="7"/>
      <c r="E41" s="7"/>
      <c r="F41" s="7"/>
    </row>
    <row r="42" spans="1:6" x14ac:dyDescent="0.25">
      <c r="A42" s="13">
        <v>36</v>
      </c>
      <c r="B42" s="24" t="s">
        <v>21</v>
      </c>
      <c r="C42" s="26" t="s">
        <v>28</v>
      </c>
      <c r="D42" s="7">
        <v>33381.99</v>
      </c>
      <c r="E42" s="7">
        <v>33381.99</v>
      </c>
      <c r="F42" s="7">
        <v>33381.99</v>
      </c>
    </row>
    <row r="43" spans="1:6" x14ac:dyDescent="0.25">
      <c r="A43" s="13">
        <v>37</v>
      </c>
      <c r="B43" s="24" t="s">
        <v>65</v>
      </c>
      <c r="C43" s="7">
        <v>0</v>
      </c>
      <c r="D43" s="7">
        <v>28302.01</v>
      </c>
      <c r="E43" s="7">
        <v>28302.01</v>
      </c>
      <c r="F43" s="7">
        <v>3331.44</v>
      </c>
    </row>
    <row r="44" spans="1:6" x14ac:dyDescent="0.25">
      <c r="A44" s="13">
        <v>38</v>
      </c>
      <c r="B44" s="1" t="s">
        <v>10</v>
      </c>
      <c r="C44" s="10">
        <v>117294.43</v>
      </c>
      <c r="D44" s="10">
        <v>121896</v>
      </c>
      <c r="E44" s="10">
        <v>82380.78</v>
      </c>
      <c r="F44" s="10">
        <v>128256</v>
      </c>
    </row>
    <row r="45" spans="1:6" x14ac:dyDescent="0.25">
      <c r="A45" s="13">
        <v>39</v>
      </c>
      <c r="B45" s="1" t="s">
        <v>11</v>
      </c>
      <c r="C45" s="16">
        <f t="shared" ref="C45:F45" si="0">SUM(C32:C44)</f>
        <v>815550.46</v>
      </c>
      <c r="D45" s="22">
        <f t="shared" si="0"/>
        <v>843841.38</v>
      </c>
      <c r="E45" s="22">
        <f t="shared" si="0"/>
        <v>656998.32000000007</v>
      </c>
      <c r="F45" s="22">
        <f t="shared" si="0"/>
        <v>831101.08</v>
      </c>
    </row>
    <row r="46" spans="1:6" x14ac:dyDescent="0.25">
      <c r="A46" s="13">
        <v>40</v>
      </c>
      <c r="B46" s="20" t="s">
        <v>13</v>
      </c>
      <c r="C46" s="7">
        <v>37747.89</v>
      </c>
      <c r="D46" s="7" t="s">
        <v>64</v>
      </c>
      <c r="E46" s="7">
        <v>47897.24</v>
      </c>
      <c r="F46" s="7"/>
    </row>
    <row r="47" spans="1:6" x14ac:dyDescent="0.25">
      <c r="A47" s="13">
        <v>41</v>
      </c>
      <c r="B47" s="1" t="s">
        <v>42</v>
      </c>
      <c r="C47" s="7" t="s">
        <v>64</v>
      </c>
      <c r="D47" s="7" t="s">
        <v>64</v>
      </c>
      <c r="E47" s="7">
        <v>150000</v>
      </c>
      <c r="F47" s="7"/>
    </row>
    <row r="48" spans="1:6" x14ac:dyDescent="0.25">
      <c r="A48" s="13">
        <v>42</v>
      </c>
      <c r="B48" s="29" t="s">
        <v>16</v>
      </c>
      <c r="C48" s="7">
        <f>SUM(C45:C47)</f>
        <v>853298.35</v>
      </c>
      <c r="D48" s="7">
        <f>SUM(D45:D47)</f>
        <v>843841.38</v>
      </c>
      <c r="E48" s="7">
        <f>SUM(E45:E47)</f>
        <v>854895.56</v>
      </c>
      <c r="F48" s="7"/>
    </row>
    <row r="49" spans="1:7" x14ac:dyDescent="0.25">
      <c r="A49" s="13">
        <v>43</v>
      </c>
      <c r="B49" s="28" t="s">
        <v>29</v>
      </c>
      <c r="C49" s="7">
        <v>22327</v>
      </c>
      <c r="D49" s="7" t="s">
        <v>30</v>
      </c>
      <c r="E49" s="7" t="s">
        <v>66</v>
      </c>
      <c r="F49" s="7"/>
    </row>
    <row r="50" spans="1:7" x14ac:dyDescent="0.25">
      <c r="A50" s="13">
        <v>44</v>
      </c>
      <c r="B50" s="28" t="s">
        <v>43</v>
      </c>
      <c r="C50" s="10">
        <v>46167.86</v>
      </c>
      <c r="D50" s="10">
        <v>0</v>
      </c>
      <c r="E50" s="10">
        <v>17599.810000000001</v>
      </c>
      <c r="F50" s="10"/>
    </row>
    <row r="51" spans="1:7" x14ac:dyDescent="0.25">
      <c r="A51" s="13">
        <v>45</v>
      </c>
      <c r="B51" s="20" t="s">
        <v>17</v>
      </c>
      <c r="C51" s="22">
        <f>SUM(C48:C50)</f>
        <v>921793.21</v>
      </c>
      <c r="D51" s="22">
        <f>SUM(D48:D50)</f>
        <v>843841.38</v>
      </c>
      <c r="E51" s="22">
        <f>SUM(E48:E50)</f>
        <v>872495.37000000011</v>
      </c>
      <c r="F51" s="22">
        <v>831101.08</v>
      </c>
      <c r="G51" s="33" t="s">
        <v>67</v>
      </c>
    </row>
    <row r="52" spans="1:7" x14ac:dyDescent="0.25">
      <c r="B52" s="12"/>
    </row>
    <row r="53" spans="1:7" x14ac:dyDescent="0.25">
      <c r="A53" s="21"/>
      <c r="B53" s="12" t="s">
        <v>25</v>
      </c>
    </row>
    <row r="54" spans="1:7" x14ac:dyDescent="0.25">
      <c r="A54" s="21"/>
      <c r="B54" s="12" t="s">
        <v>48</v>
      </c>
    </row>
    <row r="55" spans="1:7" x14ac:dyDescent="0.25">
      <c r="A55" s="21"/>
      <c r="B55" s="12" t="s">
        <v>49</v>
      </c>
    </row>
    <row r="56" spans="1:7" x14ac:dyDescent="0.25">
      <c r="A56" s="21"/>
      <c r="B56" s="12" t="s">
        <v>50</v>
      </c>
      <c r="D56" s="25"/>
      <c r="E56" s="25"/>
      <c r="F56" s="25"/>
    </row>
    <row r="57" spans="1:7" x14ac:dyDescent="0.25">
      <c r="A57" s="21"/>
      <c r="B57" s="12" t="s">
        <v>51</v>
      </c>
      <c r="D57" s="25"/>
      <c r="E57" s="25"/>
      <c r="F57" s="25"/>
    </row>
    <row r="58" spans="1:7" x14ac:dyDescent="0.25">
      <c r="A58" s="21"/>
      <c r="B58" s="32" t="s">
        <v>52</v>
      </c>
      <c r="D58" s="25"/>
      <c r="E58" s="25"/>
      <c r="F58" s="25"/>
    </row>
    <row r="59" spans="1:7" x14ac:dyDescent="0.25">
      <c r="A59" s="21"/>
      <c r="B59" s="12" t="s">
        <v>26</v>
      </c>
      <c r="C59" s="34"/>
      <c r="D59" s="25"/>
      <c r="E59" s="25"/>
      <c r="F59" s="25"/>
    </row>
    <row r="60" spans="1:7" x14ac:dyDescent="0.25">
      <c r="A60" s="21"/>
      <c r="B60" s="12" t="s">
        <v>53</v>
      </c>
      <c r="D60" s="25"/>
      <c r="E60" s="25"/>
      <c r="F60" s="25"/>
    </row>
    <row r="61" spans="1:7" x14ac:dyDescent="0.25">
      <c r="A61" s="21"/>
      <c r="B61" s="12" t="s">
        <v>54</v>
      </c>
      <c r="D61" s="25"/>
      <c r="E61" s="25"/>
      <c r="F61" s="25"/>
    </row>
    <row r="62" spans="1:7" x14ac:dyDescent="0.25">
      <c r="A62" s="21"/>
      <c r="B62" s="12" t="s">
        <v>55</v>
      </c>
      <c r="D62" s="25"/>
      <c r="E62" s="25"/>
      <c r="F62" s="25"/>
    </row>
    <row r="63" spans="1:7" x14ac:dyDescent="0.25">
      <c r="A63" s="21"/>
      <c r="D63" s="25"/>
      <c r="E63" s="25"/>
      <c r="F63" s="25"/>
    </row>
    <row r="64" spans="1:7" x14ac:dyDescent="0.25">
      <c r="A64" s="21"/>
      <c r="D64" s="25"/>
      <c r="E64" s="25"/>
      <c r="F64" s="25"/>
    </row>
    <row r="65" spans="1:6" x14ac:dyDescent="0.25">
      <c r="A65" s="21"/>
      <c r="B65" s="12"/>
      <c r="D65" s="23"/>
      <c r="E65" s="23"/>
      <c r="F65" s="23"/>
    </row>
    <row r="66" spans="1:6" x14ac:dyDescent="0.25">
      <c r="A66" s="21"/>
      <c r="B66" s="12"/>
      <c r="D66" s="25"/>
      <c r="E66" s="25"/>
      <c r="F66" s="25"/>
    </row>
    <row r="67" spans="1:6" x14ac:dyDescent="0.25">
      <c r="A67" s="21"/>
      <c r="B67" s="12"/>
    </row>
    <row r="68" spans="1:6" x14ac:dyDescent="0.25">
      <c r="A68" s="21"/>
      <c r="B68" s="21"/>
    </row>
    <row r="69" spans="1:6" x14ac:dyDescent="0.25">
      <c r="A69" s="21"/>
      <c r="B69" s="21"/>
    </row>
    <row r="70" spans="1:6" x14ac:dyDescent="0.25">
      <c r="A70" s="21"/>
      <c r="B70" s="21"/>
    </row>
    <row r="71" spans="1:6" x14ac:dyDescent="0.25">
      <c r="A71" s="21"/>
      <c r="B71" s="4"/>
    </row>
    <row r="72" spans="1:6" x14ac:dyDescent="0.25">
      <c r="B72" s="25"/>
    </row>
    <row r="73" spans="1:6" x14ac:dyDescent="0.25">
      <c r="B73" s="25"/>
    </row>
    <row r="74" spans="1:6" x14ac:dyDescent="0.25">
      <c r="B74" s="25"/>
    </row>
    <row r="75" spans="1:6" x14ac:dyDescent="0.25">
      <c r="B75" s="25"/>
    </row>
    <row r="76" spans="1:6" x14ac:dyDescent="0.25">
      <c r="B76" s="25"/>
    </row>
    <row r="77" spans="1:6" x14ac:dyDescent="0.25">
      <c r="B77" s="25"/>
    </row>
    <row r="78" spans="1:6" x14ac:dyDescent="0.25">
      <c r="B78" s="25"/>
    </row>
    <row r="79" spans="1:6" x14ac:dyDescent="0.25">
      <c r="B79" s="25"/>
    </row>
  </sheetData>
  <phoneticPr fontId="0" type="noConversion"/>
  <printOptions gridLines="1" gridLinesSet="0"/>
  <pageMargins left="0" right="0" top="0.5" bottom="0.5" header="0.5" footer="0.5"/>
  <pageSetup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D41" sqref="D41"/>
    </sheetView>
  </sheetViews>
  <sheetFormatPr defaultRowHeight="13.2" x14ac:dyDescent="0.25"/>
  <cols>
    <col min="1" max="1" width="38.6640625" style="1" customWidth="1"/>
    <col min="2" max="2" width="14.88671875" style="3" customWidth="1"/>
    <col min="3" max="3" width="13.44140625" style="2" customWidth="1"/>
    <col min="4" max="4" width="14.5546875" style="2" customWidth="1"/>
    <col min="5" max="5" width="14.5546875" style="1" customWidth="1"/>
  </cols>
  <sheetData/>
  <phoneticPr fontId="0" type="noConversion"/>
  <printOptions gridLines="1" gridLinesSet="0"/>
  <pageMargins left="1.25" right="1.25" top="0.5" bottom="0.5" header="0.5" footer="0.5"/>
  <pageSetup paperSize="0" scale="0" horizontalDpi="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D41" sqref="D41"/>
    </sheetView>
  </sheetViews>
  <sheetFormatPr defaultRowHeight="13.2" x14ac:dyDescent="0.25"/>
  <cols>
    <col min="1" max="1" width="38.6640625" style="1" customWidth="1"/>
    <col min="2" max="2" width="14.88671875" style="3" customWidth="1"/>
    <col min="3" max="3" width="13.44140625" style="2" customWidth="1"/>
    <col min="4" max="4" width="14.5546875" style="2" customWidth="1"/>
    <col min="5" max="5" width="14.5546875" style="1" customWidth="1"/>
  </cols>
  <sheetData/>
  <phoneticPr fontId="0" type="noConversion"/>
  <printOptions gridLines="1" gridLinesSet="0"/>
  <pageMargins left="1.25" right="1.25" top="0.5" bottom="0.5" header="0.5" footer="0.5"/>
  <pageSetup paperSize="0" scale="0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Vicki</cp:lastModifiedBy>
  <cp:lastPrinted>2016-10-30T23:12:29Z</cp:lastPrinted>
  <dcterms:created xsi:type="dcterms:W3CDTF">2004-11-23T21:27:44Z</dcterms:created>
  <dcterms:modified xsi:type="dcterms:W3CDTF">2016-10-30T23:13:16Z</dcterms:modified>
</cp:coreProperties>
</file>